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referada2\Desktop\"/>
    </mc:Choice>
  </mc:AlternateContent>
  <xr:revisionPtr revIDLastSave="0" documentId="8_{038CA9D3-27E8-4245-9B43-E6F926A80C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redstva i potrepštine" sheetId="1" r:id="rId1"/>
  </sheets>
  <definedNames>
    <definedName name="_xlnm.Print_Area" localSheetId="0">'sredstva i potrepštine'!$A$1:$I$53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1" i="1" l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0" i="1" l="1"/>
  <c r="H43" i="1" l="1"/>
  <c r="H45" i="1" s="1"/>
  <c r="H44" i="1" l="1"/>
</calcChain>
</file>

<file path=xl/sharedStrings.xml><?xml version="1.0" encoding="utf-8"?>
<sst xmlns="http://schemas.openxmlformats.org/spreadsheetml/2006/main" count="118" uniqueCount="90">
  <si>
    <t xml:space="preserve">Red. br. </t>
  </si>
  <si>
    <t>jed. mjere</t>
  </si>
  <si>
    <t>Okvirne količine za 1 godinu</t>
  </si>
  <si>
    <t>Jedinična cijena</t>
  </si>
  <si>
    <t>Ukupna cijena bez PDV-a</t>
  </si>
  <si>
    <t>1.</t>
  </si>
  <si>
    <t>2.</t>
  </si>
  <si>
    <t>3.</t>
  </si>
  <si>
    <t>4.</t>
  </si>
  <si>
    <t>kom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</si>
  <si>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</si>
  <si>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</si>
  <si>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</si>
  <si>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</si>
  <si>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</si>
  <si>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</si>
  <si>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</si>
  <si>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</si>
  <si>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</si>
  <si>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</si>
  <si>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</si>
  <si>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</si>
  <si>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</si>
  <si>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Četka za wc sa postoljem</t>
  </si>
  <si>
    <t>19.</t>
  </si>
  <si>
    <t>20.</t>
  </si>
  <si>
    <t>Metla sirak 5x prošivena</t>
  </si>
  <si>
    <t>21.</t>
  </si>
  <si>
    <t>22.</t>
  </si>
  <si>
    <t>23.</t>
  </si>
  <si>
    <t>24.</t>
  </si>
  <si>
    <t>25.</t>
  </si>
  <si>
    <t>26.</t>
  </si>
  <si>
    <t>27.</t>
  </si>
  <si>
    <t>OPIS ROBE - SREDSTVA ZA ČIŠĆENJE</t>
  </si>
  <si>
    <t>PRILOG 2</t>
  </si>
  <si>
    <t>Naziv  ponuditelja:______________________________</t>
  </si>
  <si>
    <t>UKUPNA CIJENA BEZ PDV-a (brojkama):</t>
  </si>
  <si>
    <t xml:space="preserve"> PDV:</t>
  </si>
  <si>
    <t>UKUPNA CIJENA S PDV-om (brojkama):</t>
  </si>
  <si>
    <t>U</t>
  </si>
  <si>
    <t>28.</t>
  </si>
  <si>
    <t>29.</t>
  </si>
  <si>
    <t>30.</t>
  </si>
  <si>
    <t>Mikrokrpa Vileda microfibre colors 4/1</t>
  </si>
  <si>
    <t>paket</t>
  </si>
  <si>
    <t>31.</t>
  </si>
  <si>
    <t xml:space="preserve">kom </t>
  </si>
  <si>
    <t>6.</t>
  </si>
  <si>
    <t>Međimursko veleučilište u Čakovcu</t>
  </si>
  <si>
    <t>TROŠKOVNIK TEHNIČKA SPECIFIKACIJA:  SREDSTVA ZA ČIŠĆENJE I HIGIJENSKE POTREPŠTINE</t>
  </si>
  <si>
    <t>Sobna metla s drškom Vileda standard</t>
  </si>
  <si>
    <t>Lopatica za smeće obična - PVC + guma</t>
  </si>
  <si>
    <t>Lopatica za smeće s dugačkom drškom - PVC + guma</t>
  </si>
  <si>
    <t>Krpa spužvasta Vileda 5/1</t>
  </si>
  <si>
    <t>Spužve za suđe 6/1</t>
  </si>
  <si>
    <t>Rukavice jednokratne nitrilne  bez pudera/M/L; pakiranje od 100 kom</t>
  </si>
  <si>
    <t>Rukavice jednokratne PE (pvc) pakiranje od 100 kom</t>
  </si>
  <si>
    <t>Naziv (marka) ili kratki opis ponuđenog proizvoda</t>
  </si>
  <si>
    <t>Osvježivač wc školjke  (kuglice)</t>
  </si>
  <si>
    <t>Sredstvo za pranje suđa Jar ili Čarli, pakiranje od 1 litre</t>
  </si>
  <si>
    <t>Mrežice za pisoar, mirisne</t>
  </si>
  <si>
    <t xml:space="preserve">Žica inox </t>
  </si>
  <si>
    <t>Vreće za smeće 120l (25/1), crne</t>
  </si>
  <si>
    <t>Vreće za smeće 50l (10/1), crne</t>
  </si>
  <si>
    <t>Osvježivač prostora u spreju, pakiranje 300 ml, različiti mirisi</t>
  </si>
  <si>
    <t>karton</t>
  </si>
  <si>
    <t xml:space="preserve">karton </t>
  </si>
  <si>
    <t>Tekući sapun za ruke sa glicerinom, parkiranje od litre (6/1)</t>
  </si>
  <si>
    <t>Toaletni papir u listićima složivi, V fold, 2 sloja celuloza, za upotrebu u dispenzerima za wc papir u listićima; 40x225 listića</t>
  </si>
  <si>
    <t>Ubrusi za ruke, 2 sloja celuloza; 20x200 listića</t>
  </si>
  <si>
    <t>Prašak za stojno pranje rublja, pakiranje 20 kg</t>
  </si>
  <si>
    <t>šifra ponuditelja</t>
  </si>
  <si>
    <t xml:space="preserve">                                                    , dana                                   2022.g.</t>
  </si>
  <si>
    <t>(potpis ovlaštene osobe i  pečat ponuditelja)</t>
  </si>
  <si>
    <t>Domestos - sredstvo za čišćenje, pakiranje 750 ml</t>
  </si>
  <si>
    <t xml:space="preserve">Omekšivač rublja, pakiranje od 5 litara </t>
  </si>
  <si>
    <t>Sredstvo za čišćenje staklenih površina Arf staklo; pakiranje 650 ml</t>
  </si>
  <si>
    <t>Univerzalno tekuće sredstvo za čišćenje s raspršivačem Sanitec; pakrianje 750 ml</t>
  </si>
  <si>
    <t>Sredstvo za dezinfekciju ruku, tekuće, na bazi alkohola sa glicerinom, pakiranje od 5 litara</t>
  </si>
  <si>
    <t>Univerzalno sredstvo za dezinfekciju svih površina, tekuće, min 70% alkohola, pakiranje od 5 litara</t>
  </si>
  <si>
    <t>Papirnati kuhinjski ručnici; celuloza, rola širine 23 cm, pakiranje: 2 role x 51 listić</t>
  </si>
  <si>
    <t>Krpa mopa 40x13cm sa džepovima (mješavina mikrofibra-pamuk ili slična mješavina materijala)</t>
  </si>
  <si>
    <t>Držač mopa 40cm, plastični, sa mehanizmom za mop na džepove</t>
  </si>
  <si>
    <t xml:space="preserve">Drška za držač mopa, teleskopska, visina 140 - 160 /170 cm </t>
  </si>
  <si>
    <t xml:space="preserve">Refil za osvježivač prostora; punjenje 250 ml, Air Wick; paket 6/1 </t>
  </si>
  <si>
    <t xml:space="preserve">Univerzalano sredstvo za pranje podova, sve vrste podlova, pakiranje od 5 litara </t>
  </si>
  <si>
    <t>32.</t>
  </si>
  <si>
    <t>33.</t>
  </si>
  <si>
    <t xml:space="preserve">Za stavke redni broj: 2., 4., 5.,6., 10., 12., 13., 14., 28., 29., 30., 31., 32., potrebna je dostava uzoraka proizvoda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</si>
</sst>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4" fillId="2" borderId="1" xfId="1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7" borderId="0" xfId="1" applyFill="1" applyAlignment="1">
      <alignment vertical="center"/>
    </xf>
    <xf numFmtId="0" fontId="3" fillId="7" borderId="0" xfId="1" applyFill="1"/>
    <xf numFmtId="0" fontId="9" fillId="7" borderId="0" xfId="1" applyFont="1" applyFill="1" applyAlignment="1">
      <alignment horizontal="center"/>
    </xf>
    <xf numFmtId="0" fontId="3" fillId="4" borderId="0" xfId="1" applyFill="1"/>
    <xf numFmtId="0" fontId="3" fillId="8" borderId="0" xfId="1" applyFill="1"/>
    <xf numFmtId="0" fontId="3" fillId="9" borderId="0" xfId="1" applyFill="1"/>
    <xf numFmtId="0" fontId="3" fillId="5" borderId="0" xfId="1" applyFill="1"/>
    <xf numFmtId="0" fontId="3" fillId="6" borderId="0" xfId="1" applyFill="1"/>
    <xf numFmtId="0" fontId="8" fillId="0" borderId="0" xfId="1" applyFont="1"/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" fontId="3" fillId="7" borderId="0" xfId="1" applyNumberFormat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3" fillId="11" borderId="0" xfId="1" applyFill="1"/>
    <xf numFmtId="0" fontId="3" fillId="12" borderId="0" xfId="1" applyFill="1"/>
    <xf numFmtId="0" fontId="3" fillId="0" borderId="0" xfId="1" applyFill="1" applyAlignment="1">
      <alignment vertical="center"/>
    </xf>
    <xf numFmtId="44" fontId="3" fillId="0" borderId="1" xfId="1" applyNumberFormat="1" applyFill="1" applyBorder="1" applyAlignment="1">
      <alignment vertical="center"/>
    </xf>
    <xf numFmtId="44" fontId="3" fillId="10" borderId="1" xfId="1" applyNumberFormat="1" applyFill="1" applyBorder="1" applyAlignment="1">
      <alignment vertical="center"/>
    </xf>
    <xf numFmtId="0" fontId="8" fillId="7" borderId="0" xfId="1" applyFont="1" applyFill="1" applyBorder="1" applyAlignment="1">
      <alignment horizontal="center" vertical="center"/>
    </xf>
    <xf numFmtId="0" fontId="3" fillId="7" borderId="0" xfId="1" applyFill="1" applyBorder="1" applyAlignment="1">
      <alignment horizontal="center" vertical="center"/>
    </xf>
    <xf numFmtId="44" fontId="3" fillId="7" borderId="0" xfId="1" applyNumberFormat="1" applyFill="1" applyBorder="1" applyAlignment="1">
      <alignment vertical="center"/>
    </xf>
    <xf numFmtId="0" fontId="3" fillId="2" borderId="4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/>
    </xf>
    <xf numFmtId="164" fontId="3" fillId="0" borderId="0" xfId="1" applyNumberFormat="1"/>
    <xf numFmtId="164" fontId="10" fillId="0" borderId="0" xfId="1" applyNumberFormat="1" applyFont="1"/>
    <xf numFmtId="164" fontId="3" fillId="2" borderId="4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164" fontId="3" fillId="2" borderId="1" xfId="1" applyNumberFormat="1" applyFill="1" applyBorder="1" applyAlignment="1">
      <alignment horizontal="center" vertical="center"/>
    </xf>
    <xf numFmtId="164" fontId="3" fillId="7" borderId="0" xfId="1" applyNumberFormat="1" applyFill="1" applyBorder="1" applyAlignment="1">
      <alignment horizontal="center" vertical="center"/>
    </xf>
    <xf numFmtId="164" fontId="0" fillId="0" borderId="0" xfId="0" applyNumberFormat="1"/>
    <xf numFmtId="0" fontId="10" fillId="0" borderId="0" xfId="1" applyFont="1" applyAlignment="1">
      <alignment horizontal="center"/>
    </xf>
    <xf numFmtId="0" fontId="0" fillId="7" borderId="1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2" borderId="0" xfId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no 2" xfId="1" xr:uid="{00000000-0005-0000-0000-000001000000}"/>
    <cellStyle name="Valuta 3" xfId="2" xr:uid="{00000000-0005-0000-0000-000002000000}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50</xdr:row>
      <xdr:rowOff>0</xdr:rowOff>
    </xdr:from>
    <xdr:to>
      <xdr:col>1</xdr:col>
      <xdr:colOff>1433512</xdr:colOff>
      <xdr:row>50</xdr:row>
      <xdr:rowOff>0</xdr:rowOff>
    </xdr:to>
    <xdr:cxnSp macro="">
      <xdr:nvCxnSpPr>
        <xdr:cNvPr id="26" name="Ravni povezn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80987" y="12534900"/>
          <a:ext cx="1495425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1976438</xdr:colOff>
      <xdr:row>50</xdr:row>
      <xdr:rowOff>0</xdr:rowOff>
    </xdr:from>
    <xdr:to>
      <xdr:col>1</xdr:col>
      <xdr:colOff>2686050</xdr:colOff>
      <xdr:row>50</xdr:row>
      <xdr:rowOff>0</xdr:rowOff>
    </xdr:to>
    <xdr:cxnSp macro="">
      <xdr:nvCxnSpPr>
        <xdr:cNvPr id="28" name="Ravni povezn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319338" y="12544425"/>
          <a:ext cx="70961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2"/>
  <sheetViews>
    <sheetView tabSelected="1" view="pageBreakPreview" zoomScale="80" zoomScaleNormal="80" zoomScaleSheetLayoutView="80" workbookViewId="0">
      <selection activeCell="H34" sqref="H34"/>
    </sheetView>
  </sheetViews>
  <sheetFormatPr defaultRowHeight="15" x14ac:dyDescent="0.25"/>
  <cols>
    <col min="1" max="1" width="5.140625" style="7" customWidth="1"/>
    <col min="2" max="2" width="53.140625" customWidth="1"/>
    <col min="3" max="3" width="12.28515625" style="7" customWidth="1"/>
    <col min="4" max="4" width="9.28515625" style="7" customWidth="1"/>
    <col min="5" max="5" width="9.7109375" style="8" customWidth="1"/>
    <col min="6" max="6" width="38.140625" customWidth="1"/>
    <col min="7" max="7" width="28.140625" style="57" customWidth="1"/>
    <col min="8" max="8" width="28.28515625" customWidth="1"/>
    <col min="9" max="9" width="10" customWidth="1"/>
    <col min="10" max="10" width="6.85546875" style="7" customWidth="1"/>
    <col min="11" max="13" width="6.85546875" customWidth="1"/>
    <col min="14" max="17" width="6.85546875" style="7" customWidth="1"/>
    <col min="18" max="20" width="6.85546875" customWidth="1"/>
    <col min="21" max="21" width="4.140625" customWidth="1"/>
    <col min="22" max="29" width="6.85546875" customWidth="1"/>
  </cols>
  <sheetData>
    <row r="1" spans="1:32" s="13" customFormat="1" ht="15.75" x14ac:dyDescent="0.25">
      <c r="A1" s="74" t="s">
        <v>49</v>
      </c>
      <c r="B1" s="74"/>
      <c r="C1" s="12"/>
      <c r="D1" s="14"/>
      <c r="F1" s="14"/>
      <c r="G1" s="76" t="s">
        <v>35</v>
      </c>
      <c r="H1" s="76"/>
      <c r="J1" s="17"/>
      <c r="K1" s="17"/>
      <c r="L1" s="17"/>
      <c r="M1" s="17"/>
      <c r="P1" s="18"/>
      <c r="R1" s="19"/>
      <c r="S1" s="20"/>
      <c r="T1" s="21"/>
      <c r="U1" s="22"/>
      <c r="V1" s="23"/>
      <c r="W1" s="22"/>
      <c r="X1" s="22"/>
      <c r="Y1" s="22"/>
      <c r="AC1" s="19"/>
      <c r="AD1" s="19"/>
      <c r="AE1" s="19"/>
      <c r="AF1" s="19"/>
    </row>
    <row r="2" spans="1:32" s="13" customFormat="1" x14ac:dyDescent="0.25">
      <c r="C2" s="15"/>
      <c r="D2" s="14"/>
      <c r="F2" s="14"/>
      <c r="G2" s="51"/>
      <c r="H2" s="16"/>
      <c r="J2" s="17"/>
      <c r="K2" s="17"/>
      <c r="L2" s="17"/>
      <c r="M2" s="17"/>
      <c r="P2" s="18"/>
      <c r="R2" s="19"/>
      <c r="S2" s="20"/>
      <c r="T2" s="21"/>
      <c r="U2" s="22"/>
      <c r="V2" s="23"/>
      <c r="W2" s="22"/>
      <c r="X2" s="22"/>
      <c r="Y2" s="22"/>
      <c r="AC2" s="19"/>
      <c r="AD2" s="19"/>
      <c r="AE2" s="19"/>
      <c r="AF2" s="19"/>
    </row>
    <row r="3" spans="1:32" s="13" customFormat="1" ht="18.75" x14ac:dyDescent="0.3">
      <c r="A3" s="74" t="s">
        <v>36</v>
      </c>
      <c r="B3" s="74"/>
      <c r="C3" s="12"/>
      <c r="D3" s="14"/>
      <c r="E3" s="24"/>
      <c r="F3" s="14"/>
      <c r="G3" s="52"/>
      <c r="H3" s="16"/>
    </row>
    <row r="4" spans="1:32" s="13" customFormat="1" ht="18.75" customHeight="1" x14ac:dyDescent="0.25">
      <c r="A4" s="75"/>
      <c r="B4" s="75"/>
      <c r="C4" s="75"/>
      <c r="D4" s="75"/>
      <c r="E4" s="75"/>
      <c r="F4" s="75"/>
      <c r="G4" s="75"/>
      <c r="H4" s="16"/>
    </row>
    <row r="5" spans="1:32" s="13" customFormat="1" ht="18.75" x14ac:dyDescent="0.3">
      <c r="A5" s="77" t="s">
        <v>50</v>
      </c>
      <c r="B5" s="77"/>
      <c r="C5" s="77"/>
      <c r="D5" s="77"/>
      <c r="E5" s="77"/>
      <c r="F5" s="77"/>
      <c r="G5" s="77"/>
      <c r="H5" s="77"/>
    </row>
    <row r="6" spans="1:32" s="13" customFormat="1" ht="18.75" x14ac:dyDescent="0.3">
      <c r="A6" s="58"/>
      <c r="B6" s="58"/>
      <c r="C6" s="58"/>
      <c r="D6" s="58"/>
      <c r="E6" s="58"/>
      <c r="F6" s="58"/>
      <c r="G6" s="58"/>
      <c r="H6" s="58"/>
    </row>
    <row r="7" spans="1:32" x14ac:dyDescent="0.25">
      <c r="B7" t="s">
        <v>89</v>
      </c>
    </row>
    <row r="9" spans="1:32" ht="51" x14ac:dyDescent="0.25">
      <c r="A9" s="46" t="s">
        <v>0</v>
      </c>
      <c r="B9" s="47" t="s">
        <v>34</v>
      </c>
      <c r="C9" s="46" t="s">
        <v>72</v>
      </c>
      <c r="D9" s="46" t="s">
        <v>1</v>
      </c>
      <c r="E9" s="46" t="s">
        <v>2</v>
      </c>
      <c r="F9" s="48" t="s">
        <v>58</v>
      </c>
      <c r="G9" s="49" t="s">
        <v>3</v>
      </c>
      <c r="H9" s="10" t="s">
        <v>4</v>
      </c>
      <c r="I9" s="69"/>
      <c r="J9" s="1"/>
      <c r="K9" s="2"/>
      <c r="L9" s="2"/>
      <c r="M9" s="2"/>
      <c r="N9" s="1"/>
      <c r="O9" s="1"/>
      <c r="P9" s="1"/>
      <c r="Q9" s="1"/>
      <c r="R9" s="1"/>
      <c r="S9" s="1"/>
      <c r="T9" s="1"/>
      <c r="U9" s="3"/>
      <c r="V9" s="4"/>
      <c r="W9" s="1"/>
      <c r="X9" s="1"/>
      <c r="Y9" s="1"/>
      <c r="Z9" s="1"/>
    </row>
    <row r="10" spans="1:32" s="6" customFormat="1" ht="30" customHeight="1" x14ac:dyDescent="0.25">
      <c r="A10" s="5" t="s">
        <v>5</v>
      </c>
      <c r="B10" s="59" t="s">
        <v>75</v>
      </c>
      <c r="C10" s="64"/>
      <c r="D10" s="5" t="s">
        <v>9</v>
      </c>
      <c r="E10" s="11">
        <v>12</v>
      </c>
      <c r="F10" s="66"/>
      <c r="G10" s="67">
        <v>0</v>
      </c>
      <c r="H10" s="68">
        <f>E10*G10</f>
        <v>0</v>
      </c>
      <c r="I10" s="70"/>
      <c r="J10" s="25"/>
      <c r="K10" s="26"/>
      <c r="L10" s="27"/>
      <c r="M10" s="27"/>
      <c r="N10" s="28"/>
      <c r="O10" s="28"/>
      <c r="P10" s="28"/>
      <c r="Q10" s="28"/>
      <c r="U10" s="29"/>
    </row>
    <row r="11" spans="1:32" s="6" customFormat="1" ht="33" customHeight="1" x14ac:dyDescent="0.25">
      <c r="A11" s="5" t="s">
        <v>6</v>
      </c>
      <c r="B11" s="59" t="s">
        <v>78</v>
      </c>
      <c r="C11" s="64"/>
      <c r="D11" s="5" t="s">
        <v>9</v>
      </c>
      <c r="E11" s="11">
        <v>12</v>
      </c>
      <c r="F11" s="66"/>
      <c r="G11" s="67">
        <v>0</v>
      </c>
      <c r="H11" s="68">
        <f t="shared" ref="H11:H42" si="0">E11*G11</f>
        <v>0</v>
      </c>
      <c r="I11" s="71"/>
      <c r="J11" s="25"/>
      <c r="K11" s="30"/>
      <c r="L11" s="27"/>
      <c r="M11" s="27"/>
      <c r="N11" s="28"/>
      <c r="O11" s="28"/>
      <c r="P11" s="28"/>
      <c r="Q11" s="28"/>
      <c r="U11" s="29"/>
    </row>
    <row r="12" spans="1:32" s="6" customFormat="1" ht="36.75" customHeight="1" x14ac:dyDescent="0.25">
      <c r="A12" s="5" t="s">
        <v>7</v>
      </c>
      <c r="B12" s="59" t="s">
        <v>77</v>
      </c>
      <c r="C12" s="64"/>
      <c r="D12" s="5" t="s">
        <v>9</v>
      </c>
      <c r="E12" s="11">
        <v>10</v>
      </c>
      <c r="F12" s="66"/>
      <c r="G12" s="67">
        <v>0</v>
      </c>
      <c r="H12" s="68">
        <f t="shared" si="0"/>
        <v>0</v>
      </c>
      <c r="I12" s="71"/>
      <c r="J12" s="25"/>
      <c r="K12" s="30"/>
      <c r="L12" s="27"/>
      <c r="M12" s="27"/>
      <c r="N12" s="28"/>
      <c r="O12" s="28"/>
      <c r="P12" s="28"/>
      <c r="Q12" s="28"/>
      <c r="U12" s="29"/>
    </row>
    <row r="13" spans="1:32" s="6" customFormat="1" ht="36.75" customHeight="1" x14ac:dyDescent="0.25">
      <c r="A13" s="5" t="s">
        <v>8</v>
      </c>
      <c r="B13" s="59" t="s">
        <v>86</v>
      </c>
      <c r="C13" s="64"/>
      <c r="D13" s="5" t="s">
        <v>9</v>
      </c>
      <c r="E13" s="11">
        <v>3</v>
      </c>
      <c r="F13" s="66"/>
      <c r="G13" s="67">
        <v>0</v>
      </c>
      <c r="H13" s="68">
        <f t="shared" si="0"/>
        <v>0</v>
      </c>
      <c r="I13" s="71"/>
      <c r="J13" s="25"/>
      <c r="K13" s="30"/>
      <c r="L13" s="27"/>
      <c r="M13" s="27"/>
      <c r="N13" s="28"/>
      <c r="O13" s="28"/>
      <c r="P13" s="28"/>
      <c r="Q13" s="28"/>
      <c r="U13" s="29"/>
    </row>
    <row r="14" spans="1:32" s="6" customFormat="1" ht="38.25" customHeight="1" x14ac:dyDescent="0.25">
      <c r="A14" s="5" t="s">
        <v>10</v>
      </c>
      <c r="B14" s="59" t="s">
        <v>79</v>
      </c>
      <c r="C14" s="64"/>
      <c r="D14" s="5" t="s">
        <v>9</v>
      </c>
      <c r="E14" s="11">
        <v>4</v>
      </c>
      <c r="F14" s="66"/>
      <c r="G14" s="67">
        <v>0</v>
      </c>
      <c r="H14" s="68">
        <f t="shared" si="0"/>
        <v>0</v>
      </c>
      <c r="I14" s="72"/>
      <c r="J14" s="25"/>
      <c r="K14" s="30"/>
      <c r="L14" s="27"/>
      <c r="M14" s="27"/>
      <c r="N14" s="28"/>
      <c r="O14" s="28"/>
      <c r="P14" s="28"/>
      <c r="Q14" s="28"/>
      <c r="U14" s="29"/>
    </row>
    <row r="15" spans="1:32" s="6" customFormat="1" ht="37.5" customHeight="1" x14ac:dyDescent="0.25">
      <c r="A15" s="5" t="s">
        <v>48</v>
      </c>
      <c r="B15" s="59" t="s">
        <v>80</v>
      </c>
      <c r="C15" s="64"/>
      <c r="D15" s="5" t="s">
        <v>9</v>
      </c>
      <c r="E15" s="11">
        <v>4</v>
      </c>
      <c r="F15" s="66"/>
      <c r="G15" s="67">
        <v>0</v>
      </c>
      <c r="H15" s="68">
        <f t="shared" si="0"/>
        <v>0</v>
      </c>
      <c r="I15" s="72"/>
      <c r="J15" s="25"/>
      <c r="K15" s="30"/>
      <c r="L15" s="27"/>
      <c r="M15" s="27"/>
      <c r="N15" s="28"/>
      <c r="O15" s="28"/>
      <c r="P15" s="28"/>
      <c r="Q15" s="28"/>
      <c r="U15" s="29"/>
    </row>
    <row r="16" spans="1:32" s="6" customFormat="1" ht="22.5" customHeight="1" x14ac:dyDescent="0.25">
      <c r="A16" s="5" t="s">
        <v>11</v>
      </c>
      <c r="B16" s="59" t="s">
        <v>60</v>
      </c>
      <c r="C16" s="64"/>
      <c r="D16" s="5" t="s">
        <v>9</v>
      </c>
      <c r="E16" s="11">
        <v>10</v>
      </c>
      <c r="F16" s="66"/>
      <c r="G16" s="67">
        <v>0</v>
      </c>
      <c r="H16" s="68">
        <f t="shared" si="0"/>
        <v>0</v>
      </c>
      <c r="I16" s="72"/>
      <c r="J16" s="25"/>
      <c r="K16" s="30"/>
      <c r="L16" s="27"/>
      <c r="M16" s="27"/>
      <c r="N16" s="28"/>
      <c r="O16" s="28"/>
      <c r="P16" s="28"/>
      <c r="Q16" s="28"/>
      <c r="U16" s="29"/>
    </row>
    <row r="17" spans="1:21" s="6" customFormat="1" ht="27" customHeight="1" x14ac:dyDescent="0.25">
      <c r="A17" s="5" t="s">
        <v>12</v>
      </c>
      <c r="B17" s="59" t="s">
        <v>71</v>
      </c>
      <c r="C17" s="64"/>
      <c r="D17" s="5" t="s">
        <v>9</v>
      </c>
      <c r="E17" s="11">
        <v>2</v>
      </c>
      <c r="F17" s="66"/>
      <c r="G17" s="67">
        <v>0</v>
      </c>
      <c r="H17" s="68">
        <f t="shared" si="0"/>
        <v>0</v>
      </c>
      <c r="I17" s="72"/>
      <c r="J17" s="25"/>
      <c r="K17" s="30"/>
      <c r="L17" s="27"/>
      <c r="M17" s="27"/>
      <c r="N17" s="28"/>
      <c r="O17" s="28"/>
      <c r="P17" s="28"/>
      <c r="Q17" s="28"/>
      <c r="U17" s="29"/>
    </row>
    <row r="18" spans="1:21" s="6" customFormat="1" ht="29.25" customHeight="1" x14ac:dyDescent="0.25">
      <c r="A18" s="5" t="s">
        <v>13</v>
      </c>
      <c r="B18" s="59" t="s">
        <v>76</v>
      </c>
      <c r="C18" s="64"/>
      <c r="D18" s="5" t="s">
        <v>9</v>
      </c>
      <c r="E18" s="11">
        <v>4</v>
      </c>
      <c r="F18" s="66"/>
      <c r="G18" s="67">
        <v>0</v>
      </c>
      <c r="H18" s="68">
        <f t="shared" si="0"/>
        <v>0</v>
      </c>
      <c r="I18" s="72"/>
      <c r="J18" s="25"/>
      <c r="K18" s="30"/>
      <c r="L18" s="27"/>
      <c r="M18" s="27"/>
      <c r="N18" s="28"/>
      <c r="O18" s="28"/>
      <c r="P18" s="28"/>
      <c r="Q18" s="28"/>
      <c r="U18" s="29"/>
    </row>
    <row r="19" spans="1:21" s="6" customFormat="1" ht="28.5" customHeight="1" x14ac:dyDescent="0.25">
      <c r="A19" s="5" t="s">
        <v>14</v>
      </c>
      <c r="B19" s="59" t="s">
        <v>56</v>
      </c>
      <c r="C19" s="64"/>
      <c r="D19" s="5" t="s">
        <v>45</v>
      </c>
      <c r="E19" s="11">
        <v>8</v>
      </c>
      <c r="F19" s="66"/>
      <c r="G19" s="67">
        <v>0</v>
      </c>
      <c r="H19" s="68">
        <f t="shared" si="0"/>
        <v>0</v>
      </c>
      <c r="I19" s="71"/>
      <c r="J19" s="25"/>
      <c r="K19" s="30"/>
      <c r="L19" s="27"/>
      <c r="M19" s="27"/>
      <c r="N19" s="28"/>
      <c r="O19" s="28"/>
      <c r="P19" s="28"/>
      <c r="Q19" s="28"/>
      <c r="U19" s="29"/>
    </row>
    <row r="20" spans="1:21" s="6" customFormat="1" ht="27" customHeight="1" x14ac:dyDescent="0.25">
      <c r="A20" s="5" t="s">
        <v>15</v>
      </c>
      <c r="B20" s="60" t="s">
        <v>57</v>
      </c>
      <c r="C20" s="64"/>
      <c r="D20" s="5" t="s">
        <v>45</v>
      </c>
      <c r="E20" s="50">
        <v>10</v>
      </c>
      <c r="F20" s="66"/>
      <c r="G20" s="67">
        <v>0</v>
      </c>
      <c r="H20" s="68">
        <f t="shared" si="0"/>
        <v>0</v>
      </c>
      <c r="I20" s="71"/>
      <c r="J20" s="25"/>
      <c r="K20" s="30"/>
      <c r="L20" s="27"/>
      <c r="M20" s="27"/>
      <c r="N20" s="28"/>
      <c r="O20" s="28"/>
      <c r="P20" s="28"/>
      <c r="Q20" s="28"/>
      <c r="U20" s="29"/>
    </row>
    <row r="21" spans="1:21" s="6" customFormat="1" ht="27" customHeight="1" x14ac:dyDescent="0.25">
      <c r="A21" s="5" t="s">
        <v>16</v>
      </c>
      <c r="B21" s="59" t="s">
        <v>59</v>
      </c>
      <c r="C21" s="65"/>
      <c r="D21" s="5" t="s">
        <v>9</v>
      </c>
      <c r="E21" s="11">
        <v>30</v>
      </c>
      <c r="F21" s="66"/>
      <c r="G21" s="67">
        <v>0</v>
      </c>
      <c r="H21" s="68">
        <f t="shared" si="0"/>
        <v>0</v>
      </c>
      <c r="I21" s="71"/>
      <c r="J21" s="25"/>
      <c r="K21" s="30"/>
      <c r="L21" s="27"/>
      <c r="M21" s="27"/>
      <c r="N21" s="28"/>
      <c r="O21" s="28"/>
      <c r="P21" s="28"/>
      <c r="Q21" s="28"/>
      <c r="U21" s="29"/>
    </row>
    <row r="22" spans="1:21" s="6" customFormat="1" ht="27" customHeight="1" x14ac:dyDescent="0.25">
      <c r="A22" s="5" t="s">
        <v>17</v>
      </c>
      <c r="B22" s="59" t="s">
        <v>61</v>
      </c>
      <c r="C22" s="65"/>
      <c r="D22" s="5" t="s">
        <v>9</v>
      </c>
      <c r="E22" s="11">
        <v>40</v>
      </c>
      <c r="F22" s="66"/>
      <c r="G22" s="67">
        <v>0</v>
      </c>
      <c r="H22" s="68">
        <f t="shared" si="0"/>
        <v>0</v>
      </c>
      <c r="I22" s="71"/>
      <c r="J22" s="25"/>
      <c r="K22" s="30"/>
      <c r="L22" s="27"/>
      <c r="M22" s="27"/>
      <c r="N22" s="28"/>
      <c r="O22" s="28"/>
      <c r="P22" s="28"/>
      <c r="Q22" s="28"/>
      <c r="U22" s="29"/>
    </row>
    <row r="23" spans="1:21" s="6" customFormat="1" ht="38.25" customHeight="1" x14ac:dyDescent="0.25">
      <c r="A23" s="5" t="s">
        <v>18</v>
      </c>
      <c r="B23" s="59" t="s">
        <v>65</v>
      </c>
      <c r="C23" s="65"/>
      <c r="D23" s="5" t="s">
        <v>9</v>
      </c>
      <c r="E23" s="5">
        <v>25</v>
      </c>
      <c r="F23" s="66"/>
      <c r="G23" s="67">
        <v>0</v>
      </c>
      <c r="H23" s="68">
        <f t="shared" si="0"/>
        <v>0</v>
      </c>
      <c r="I23" s="71"/>
      <c r="J23" s="25"/>
      <c r="K23" s="30"/>
      <c r="L23" s="27"/>
      <c r="M23" s="27"/>
      <c r="N23" s="28"/>
      <c r="O23" s="28"/>
      <c r="P23" s="28"/>
      <c r="Q23" s="28"/>
      <c r="U23" s="29"/>
    </row>
    <row r="24" spans="1:21" s="6" customFormat="1" ht="27" customHeight="1" x14ac:dyDescent="0.25">
      <c r="A24" s="5" t="s">
        <v>19</v>
      </c>
      <c r="B24" s="59" t="s">
        <v>85</v>
      </c>
      <c r="C24" s="64"/>
      <c r="D24" s="5" t="s">
        <v>45</v>
      </c>
      <c r="E24" s="11">
        <v>8</v>
      </c>
      <c r="F24" s="66"/>
      <c r="G24" s="67">
        <v>0</v>
      </c>
      <c r="H24" s="68">
        <f t="shared" si="0"/>
        <v>0</v>
      </c>
      <c r="I24" s="71"/>
      <c r="J24" s="25"/>
      <c r="K24" s="30"/>
      <c r="L24" s="27"/>
      <c r="M24" s="27"/>
      <c r="N24" s="28"/>
      <c r="O24" s="28"/>
      <c r="P24" s="28"/>
      <c r="Q24" s="28"/>
      <c r="U24" s="29"/>
    </row>
    <row r="25" spans="1:21" s="6" customFormat="1" ht="27" customHeight="1" x14ac:dyDescent="0.25">
      <c r="A25" s="5" t="s">
        <v>20</v>
      </c>
      <c r="B25" s="61" t="s">
        <v>63</v>
      </c>
      <c r="C25" s="64"/>
      <c r="D25" s="5" t="s">
        <v>45</v>
      </c>
      <c r="E25" s="11">
        <v>20</v>
      </c>
      <c r="F25" s="66"/>
      <c r="G25" s="67">
        <v>0</v>
      </c>
      <c r="H25" s="68">
        <f t="shared" si="0"/>
        <v>0</v>
      </c>
      <c r="I25" s="72"/>
      <c r="J25" s="25"/>
      <c r="K25" s="30"/>
      <c r="L25" s="27"/>
      <c r="M25" s="27"/>
      <c r="N25" s="28"/>
      <c r="O25" s="28"/>
      <c r="P25" s="28"/>
      <c r="Q25" s="28"/>
      <c r="U25" s="29"/>
    </row>
    <row r="26" spans="1:21" s="6" customFormat="1" ht="27" customHeight="1" x14ac:dyDescent="0.25">
      <c r="A26" s="5" t="s">
        <v>21</v>
      </c>
      <c r="B26" s="61" t="s">
        <v>64</v>
      </c>
      <c r="C26" s="64"/>
      <c r="D26" s="5" t="s">
        <v>45</v>
      </c>
      <c r="E26" s="11">
        <v>20</v>
      </c>
      <c r="F26" s="66"/>
      <c r="G26" s="67">
        <v>0</v>
      </c>
      <c r="H26" s="68">
        <f t="shared" si="0"/>
        <v>0</v>
      </c>
      <c r="I26" s="72"/>
      <c r="J26" s="25"/>
      <c r="K26" s="30"/>
      <c r="L26" s="27"/>
      <c r="M26" s="27"/>
      <c r="N26" s="28"/>
      <c r="O26" s="28"/>
      <c r="P26" s="28"/>
      <c r="Q26" s="28"/>
      <c r="U26" s="29"/>
    </row>
    <row r="27" spans="1:21" s="6" customFormat="1" ht="27" customHeight="1" x14ac:dyDescent="0.25">
      <c r="A27" s="5" t="s">
        <v>22</v>
      </c>
      <c r="B27" s="62" t="s">
        <v>51</v>
      </c>
      <c r="C27" s="64"/>
      <c r="D27" s="5" t="s">
        <v>9</v>
      </c>
      <c r="E27" s="11">
        <v>12</v>
      </c>
      <c r="F27" s="66"/>
      <c r="G27" s="67">
        <v>0</v>
      </c>
      <c r="H27" s="68">
        <f t="shared" si="0"/>
        <v>0</v>
      </c>
      <c r="I27" s="72"/>
      <c r="J27" s="25"/>
      <c r="K27" s="30"/>
      <c r="L27" s="27"/>
      <c r="M27" s="27"/>
      <c r="N27" s="28"/>
      <c r="O27" s="28"/>
      <c r="P27" s="28"/>
      <c r="Q27" s="28"/>
      <c r="U27" s="29"/>
    </row>
    <row r="28" spans="1:21" s="6" customFormat="1" ht="27" customHeight="1" x14ac:dyDescent="0.25">
      <c r="A28" s="5" t="s">
        <v>24</v>
      </c>
      <c r="B28" s="61" t="s">
        <v>53</v>
      </c>
      <c r="C28" s="66"/>
      <c r="D28" s="5" t="s">
        <v>9</v>
      </c>
      <c r="E28" s="5">
        <v>4</v>
      </c>
      <c r="F28" s="66"/>
      <c r="G28" s="67">
        <v>0</v>
      </c>
      <c r="H28" s="68">
        <f t="shared" si="0"/>
        <v>0</v>
      </c>
      <c r="I28" s="71"/>
      <c r="J28" s="25"/>
      <c r="K28" s="30"/>
      <c r="L28" s="27"/>
      <c r="M28" s="27"/>
      <c r="N28" s="28"/>
      <c r="O28" s="28"/>
      <c r="P28" s="28"/>
      <c r="Q28" s="28"/>
      <c r="U28" s="29"/>
    </row>
    <row r="29" spans="1:21" s="6" customFormat="1" ht="27" customHeight="1" x14ac:dyDescent="0.25">
      <c r="A29" s="5" t="s">
        <v>25</v>
      </c>
      <c r="B29" s="61" t="s">
        <v>52</v>
      </c>
      <c r="C29" s="64"/>
      <c r="D29" s="5" t="s">
        <v>9</v>
      </c>
      <c r="E29" s="11">
        <v>2</v>
      </c>
      <c r="F29" s="66"/>
      <c r="G29" s="67">
        <v>0</v>
      </c>
      <c r="H29" s="68">
        <f t="shared" si="0"/>
        <v>0</v>
      </c>
      <c r="I29" s="71"/>
      <c r="J29" s="25"/>
      <c r="K29" s="30"/>
      <c r="L29" s="27"/>
      <c r="M29" s="27"/>
      <c r="N29" s="28"/>
      <c r="O29" s="28"/>
      <c r="P29" s="28"/>
      <c r="Q29" s="28"/>
      <c r="U29" s="29"/>
    </row>
    <row r="30" spans="1:21" s="6" customFormat="1" ht="27" customHeight="1" x14ac:dyDescent="0.25">
      <c r="A30" s="5" t="s">
        <v>27</v>
      </c>
      <c r="B30" s="61" t="s">
        <v>26</v>
      </c>
      <c r="C30" s="64"/>
      <c r="D30" s="5" t="s">
        <v>9</v>
      </c>
      <c r="E30" s="11">
        <v>5</v>
      </c>
      <c r="F30" s="66"/>
      <c r="G30" s="67">
        <v>0</v>
      </c>
      <c r="H30" s="68">
        <f t="shared" si="0"/>
        <v>0</v>
      </c>
      <c r="I30" s="71"/>
      <c r="J30" s="25"/>
      <c r="K30" s="30"/>
      <c r="L30" s="27"/>
      <c r="M30" s="27"/>
      <c r="N30" s="28"/>
      <c r="O30" s="28"/>
      <c r="P30" s="28"/>
      <c r="Q30" s="28"/>
      <c r="U30" s="29"/>
    </row>
    <row r="31" spans="1:21" s="6" customFormat="1" ht="27" customHeight="1" x14ac:dyDescent="0.25">
      <c r="A31" s="5" t="s">
        <v>28</v>
      </c>
      <c r="B31" s="61" t="s">
        <v>44</v>
      </c>
      <c r="C31" s="64"/>
      <c r="D31" s="5" t="s">
        <v>45</v>
      </c>
      <c r="E31" s="11">
        <v>10</v>
      </c>
      <c r="F31" s="66"/>
      <c r="G31" s="67">
        <v>0</v>
      </c>
      <c r="H31" s="68">
        <f t="shared" si="0"/>
        <v>0</v>
      </c>
      <c r="I31" s="72"/>
      <c r="J31" s="25"/>
      <c r="K31" s="30"/>
      <c r="L31" s="32"/>
      <c r="M31" s="31"/>
      <c r="N31" s="28"/>
      <c r="O31" s="28"/>
      <c r="P31" s="28"/>
      <c r="Q31" s="28"/>
      <c r="U31" s="29"/>
    </row>
    <row r="32" spans="1:21" s="6" customFormat="1" ht="27" customHeight="1" x14ac:dyDescent="0.25">
      <c r="A32" s="5" t="s">
        <v>29</v>
      </c>
      <c r="B32" s="61" t="s">
        <v>54</v>
      </c>
      <c r="C32" s="64"/>
      <c r="D32" s="5" t="s">
        <v>45</v>
      </c>
      <c r="E32" s="11">
        <v>5</v>
      </c>
      <c r="F32" s="66"/>
      <c r="G32" s="67">
        <v>0</v>
      </c>
      <c r="H32" s="68">
        <f t="shared" si="0"/>
        <v>0</v>
      </c>
      <c r="I32" s="72"/>
      <c r="J32" s="25"/>
      <c r="K32" s="30"/>
      <c r="L32" s="32"/>
      <c r="M32" s="31"/>
      <c r="N32" s="28"/>
      <c r="O32" s="28"/>
      <c r="P32" s="28"/>
      <c r="Q32" s="28"/>
      <c r="U32" s="29"/>
    </row>
    <row r="33" spans="1:46" s="6" customFormat="1" ht="27" customHeight="1" x14ac:dyDescent="0.25">
      <c r="A33" s="5" t="s">
        <v>30</v>
      </c>
      <c r="B33" s="61" t="s">
        <v>55</v>
      </c>
      <c r="C33" s="64"/>
      <c r="D33" s="5" t="s">
        <v>45</v>
      </c>
      <c r="E33" s="11">
        <v>10</v>
      </c>
      <c r="F33" s="66"/>
      <c r="G33" s="67">
        <v>0</v>
      </c>
      <c r="H33" s="68">
        <f t="shared" si="0"/>
        <v>0</v>
      </c>
      <c r="I33" s="72"/>
      <c r="J33" s="25"/>
      <c r="K33" s="30"/>
      <c r="L33" s="27"/>
      <c r="M33" s="27"/>
      <c r="N33" s="28"/>
      <c r="O33" s="28"/>
      <c r="P33" s="28"/>
      <c r="Q33" s="28"/>
      <c r="U33" s="29"/>
    </row>
    <row r="34" spans="1:46" s="6" customFormat="1" ht="27" customHeight="1" x14ac:dyDescent="0.25">
      <c r="A34" s="5" t="s">
        <v>31</v>
      </c>
      <c r="B34" s="61" t="s">
        <v>62</v>
      </c>
      <c r="C34" s="64"/>
      <c r="D34" s="5" t="s">
        <v>9</v>
      </c>
      <c r="E34" s="11">
        <v>3</v>
      </c>
      <c r="F34" s="66"/>
      <c r="G34" s="67">
        <v>0</v>
      </c>
      <c r="H34" s="68">
        <f t="shared" si="0"/>
        <v>0</v>
      </c>
      <c r="I34" s="73"/>
      <c r="J34" s="25"/>
      <c r="K34" s="30"/>
      <c r="L34" s="27"/>
      <c r="M34" s="27"/>
      <c r="N34" s="28"/>
      <c r="O34" s="28"/>
      <c r="P34" s="28"/>
      <c r="Q34" s="28"/>
      <c r="U34" s="29"/>
    </row>
    <row r="35" spans="1:46" s="6" customFormat="1" ht="27" customHeight="1" x14ac:dyDescent="0.25">
      <c r="A35" s="5" t="s">
        <v>32</v>
      </c>
      <c r="B35" s="61" t="s">
        <v>23</v>
      </c>
      <c r="C35" s="64"/>
      <c r="D35" s="5" t="s">
        <v>9</v>
      </c>
      <c r="E35" s="11">
        <v>12</v>
      </c>
      <c r="F35" s="66"/>
      <c r="G35" s="67">
        <v>0</v>
      </c>
      <c r="H35" s="68">
        <f t="shared" si="0"/>
        <v>0</v>
      </c>
      <c r="I35" s="73"/>
      <c r="J35" s="25"/>
      <c r="K35" s="30"/>
      <c r="L35" s="27"/>
      <c r="M35" s="27"/>
      <c r="N35" s="28"/>
      <c r="O35" s="28"/>
      <c r="P35" s="28"/>
      <c r="Q35" s="28"/>
      <c r="U35" s="29"/>
    </row>
    <row r="36" spans="1:46" s="6" customFormat="1" ht="27" customHeight="1" x14ac:dyDescent="0.25">
      <c r="A36" s="5" t="s">
        <v>33</v>
      </c>
      <c r="B36" s="61" t="s">
        <v>84</v>
      </c>
      <c r="C36" s="64"/>
      <c r="D36" s="5" t="s">
        <v>9</v>
      </c>
      <c r="E36" s="11">
        <v>10</v>
      </c>
      <c r="F36" s="66"/>
      <c r="G36" s="67">
        <v>0</v>
      </c>
      <c r="H36" s="68">
        <f t="shared" si="0"/>
        <v>0</v>
      </c>
      <c r="I36" s="73"/>
      <c r="J36" s="25"/>
      <c r="K36" s="30"/>
      <c r="L36" s="27"/>
      <c r="M36" s="27"/>
      <c r="N36" s="28"/>
      <c r="O36" s="28"/>
      <c r="P36" s="28"/>
      <c r="Q36" s="28"/>
      <c r="U36" s="29"/>
    </row>
    <row r="37" spans="1:46" s="6" customFormat="1" ht="27" customHeight="1" x14ac:dyDescent="0.25">
      <c r="A37" s="5" t="s">
        <v>41</v>
      </c>
      <c r="B37" s="59" t="s">
        <v>83</v>
      </c>
      <c r="C37" s="64"/>
      <c r="D37" s="5" t="s">
        <v>9</v>
      </c>
      <c r="E37" s="11">
        <v>5</v>
      </c>
      <c r="F37" s="66"/>
      <c r="G37" s="67">
        <v>0</v>
      </c>
      <c r="H37" s="68">
        <f t="shared" si="0"/>
        <v>0</v>
      </c>
      <c r="I37" s="73"/>
      <c r="J37" s="25"/>
      <c r="K37" s="30"/>
      <c r="L37" s="27"/>
      <c r="M37" s="31"/>
      <c r="N37" s="28"/>
      <c r="O37" s="28"/>
      <c r="P37" s="28"/>
      <c r="Q37" s="28"/>
      <c r="U37" s="29"/>
    </row>
    <row r="38" spans="1:46" s="6" customFormat="1" ht="27" customHeight="1" x14ac:dyDescent="0.25">
      <c r="A38" s="5" t="s">
        <v>42</v>
      </c>
      <c r="B38" s="59" t="s">
        <v>82</v>
      </c>
      <c r="C38" s="64"/>
      <c r="D38" s="5" t="s">
        <v>9</v>
      </c>
      <c r="E38" s="11">
        <v>7</v>
      </c>
      <c r="F38" s="66"/>
      <c r="G38" s="67">
        <v>0</v>
      </c>
      <c r="H38" s="68">
        <f t="shared" si="0"/>
        <v>0</v>
      </c>
      <c r="I38" s="73"/>
      <c r="J38" s="25"/>
      <c r="K38" s="30"/>
      <c r="L38" s="27"/>
      <c r="M38" s="31"/>
      <c r="N38" s="28"/>
      <c r="O38" s="28"/>
      <c r="P38" s="28"/>
      <c r="Q38" s="28"/>
      <c r="U38" s="29"/>
    </row>
    <row r="39" spans="1:46" s="6" customFormat="1" ht="24" customHeight="1" x14ac:dyDescent="0.25">
      <c r="A39" s="5" t="s">
        <v>43</v>
      </c>
      <c r="B39" s="59" t="s">
        <v>68</v>
      </c>
      <c r="C39" s="64"/>
      <c r="D39" s="5" t="s">
        <v>67</v>
      </c>
      <c r="E39" s="11">
        <v>8</v>
      </c>
      <c r="F39" s="66"/>
      <c r="G39" s="67">
        <v>0</v>
      </c>
      <c r="H39" s="68">
        <f t="shared" si="0"/>
        <v>0</v>
      </c>
      <c r="I39" s="71"/>
      <c r="J39" s="25"/>
      <c r="K39" s="30"/>
      <c r="L39" s="27"/>
      <c r="M39" s="27"/>
      <c r="N39" s="28"/>
      <c r="O39" s="28"/>
      <c r="P39" s="28"/>
      <c r="Q39" s="28"/>
      <c r="U39" s="29"/>
    </row>
    <row r="40" spans="1:46" s="6" customFormat="1" ht="45.75" customHeight="1" x14ac:dyDescent="0.25">
      <c r="A40" s="5" t="s">
        <v>46</v>
      </c>
      <c r="B40" s="59" t="s">
        <v>69</v>
      </c>
      <c r="C40" s="64"/>
      <c r="D40" s="5" t="s">
        <v>66</v>
      </c>
      <c r="E40" s="11">
        <v>16</v>
      </c>
      <c r="F40" s="66"/>
      <c r="G40" s="67">
        <v>0</v>
      </c>
      <c r="H40" s="68">
        <f t="shared" si="0"/>
        <v>0</v>
      </c>
      <c r="I40" s="71"/>
      <c r="J40" s="25"/>
      <c r="K40" s="30"/>
      <c r="L40" s="27"/>
      <c r="M40" s="27"/>
      <c r="N40" s="28"/>
      <c r="O40" s="28"/>
      <c r="P40" s="28"/>
      <c r="Q40" s="28"/>
      <c r="U40" s="29"/>
    </row>
    <row r="41" spans="1:46" s="6" customFormat="1" ht="27" customHeight="1" x14ac:dyDescent="0.25">
      <c r="A41" s="5" t="s">
        <v>87</v>
      </c>
      <c r="B41" s="59" t="s">
        <v>70</v>
      </c>
      <c r="C41" s="64"/>
      <c r="D41" s="5" t="s">
        <v>66</v>
      </c>
      <c r="E41" s="11">
        <v>35</v>
      </c>
      <c r="F41" s="66"/>
      <c r="G41" s="67">
        <v>0</v>
      </c>
      <c r="H41" s="68">
        <f t="shared" si="0"/>
        <v>0</v>
      </c>
      <c r="I41" s="71"/>
      <c r="J41" s="25"/>
      <c r="K41" s="30"/>
      <c r="L41" s="27"/>
      <c r="M41" s="27"/>
      <c r="N41" s="28"/>
      <c r="O41" s="28"/>
      <c r="P41" s="28"/>
      <c r="Q41" s="28"/>
      <c r="U41" s="29"/>
    </row>
    <row r="42" spans="1:46" s="6" customFormat="1" ht="35.25" customHeight="1" x14ac:dyDescent="0.25">
      <c r="A42" s="5" t="s">
        <v>88</v>
      </c>
      <c r="B42" s="63" t="s">
        <v>81</v>
      </c>
      <c r="C42" s="64"/>
      <c r="D42" s="5" t="s">
        <v>47</v>
      </c>
      <c r="E42" s="5">
        <v>30</v>
      </c>
      <c r="F42" s="66"/>
      <c r="G42" s="67">
        <v>0</v>
      </c>
      <c r="H42" s="68">
        <f t="shared" si="0"/>
        <v>0</v>
      </c>
      <c r="I42" s="71"/>
      <c r="J42" s="25"/>
      <c r="K42" s="30"/>
      <c r="L42" s="27"/>
      <c r="M42" s="27"/>
      <c r="N42" s="28"/>
      <c r="O42" s="28"/>
      <c r="P42" s="28"/>
      <c r="Q42" s="28"/>
      <c r="U42" s="29"/>
    </row>
    <row r="43" spans="1:46" s="35" customFormat="1" x14ac:dyDescent="0.25">
      <c r="A43" s="16"/>
      <c r="B43" s="82" t="s">
        <v>37</v>
      </c>
      <c r="C43" s="82"/>
      <c r="D43" s="82"/>
      <c r="E43" s="82"/>
      <c r="F43" s="45"/>
      <c r="G43" s="53"/>
      <c r="H43" s="41">
        <f>SUM(H10:H42)</f>
        <v>0</v>
      </c>
      <c r="I43" s="34"/>
      <c r="M43" s="81"/>
      <c r="N43" s="81"/>
      <c r="O43" s="81"/>
      <c r="P43" s="81"/>
      <c r="Q43" s="81"/>
      <c r="R43" s="81"/>
      <c r="S43" s="81"/>
    </row>
    <row r="44" spans="1:46" s="39" customFormat="1" x14ac:dyDescent="0.25">
      <c r="A44" s="16"/>
      <c r="B44" s="83" t="s">
        <v>38</v>
      </c>
      <c r="C44" s="83"/>
      <c r="D44" s="83"/>
      <c r="E44" s="83"/>
      <c r="F44" s="36"/>
      <c r="G44" s="54"/>
      <c r="H44" s="40">
        <f>H43*25%</f>
        <v>0</v>
      </c>
      <c r="I44" s="16"/>
      <c r="J44" s="13"/>
      <c r="K44" s="19"/>
      <c r="L44" s="37"/>
      <c r="M44" s="38"/>
      <c r="N44" s="13"/>
      <c r="O44" s="13"/>
      <c r="P44" s="13"/>
      <c r="Q44" s="18"/>
      <c r="R44" s="13"/>
      <c r="S44" s="19"/>
      <c r="T44" s="20"/>
      <c r="U44" s="21"/>
      <c r="V44" s="22"/>
      <c r="W44" s="23"/>
      <c r="X44" s="22"/>
      <c r="Y44" s="22"/>
      <c r="Z44" s="22"/>
      <c r="AA44" s="13"/>
      <c r="AB44" s="13"/>
      <c r="AC44" s="13"/>
      <c r="AD44" s="19"/>
      <c r="AE44" s="19"/>
      <c r="AF44" s="19"/>
      <c r="AG44" s="19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s="35" customFormat="1" x14ac:dyDescent="0.25">
      <c r="A45" s="16"/>
      <c r="B45" s="84" t="s">
        <v>39</v>
      </c>
      <c r="C45" s="84"/>
      <c r="D45" s="84"/>
      <c r="E45" s="84"/>
      <c r="F45" s="33"/>
      <c r="G45" s="55"/>
      <c r="H45" s="41">
        <f>H43+H43*25%</f>
        <v>0</v>
      </c>
      <c r="I45" s="16"/>
      <c r="J45" s="13"/>
      <c r="K45" s="19"/>
      <c r="L45" s="37"/>
      <c r="M45" s="38"/>
      <c r="N45" s="13"/>
      <c r="O45" s="13"/>
      <c r="P45" s="13"/>
      <c r="Q45" s="18"/>
      <c r="R45" s="13"/>
      <c r="S45" s="19"/>
      <c r="T45" s="20"/>
      <c r="U45" s="21"/>
      <c r="V45" s="22"/>
      <c r="W45" s="23"/>
      <c r="X45" s="22"/>
      <c r="Y45" s="22"/>
      <c r="Z45" s="22"/>
      <c r="AA45" s="13"/>
      <c r="AB45" s="13"/>
      <c r="AC45" s="13"/>
      <c r="AD45" s="19"/>
      <c r="AE45" s="19"/>
      <c r="AF45" s="19"/>
      <c r="AG45" s="19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s="16" customFormat="1" x14ac:dyDescent="0.25">
      <c r="B46" s="42"/>
      <c r="C46" s="42"/>
      <c r="D46" s="42"/>
      <c r="E46" s="42"/>
      <c r="F46" s="43"/>
      <c r="G46" s="56"/>
      <c r="H46" s="44"/>
      <c r="J46" s="17"/>
      <c r="K46" s="17"/>
      <c r="L46" s="17"/>
      <c r="M46" s="17"/>
      <c r="N46" s="17"/>
      <c r="O46" s="17"/>
      <c r="P46" s="17"/>
      <c r="Q46" s="18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</row>
    <row r="47" spans="1:46" s="16" customFormat="1" x14ac:dyDescent="0.25">
      <c r="B47" s="42"/>
      <c r="C47" s="42"/>
      <c r="D47" s="42"/>
      <c r="E47" s="42"/>
      <c r="F47" s="43"/>
      <c r="G47" s="56"/>
      <c r="H47" s="44"/>
      <c r="J47" s="17"/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spans="1:46" x14ac:dyDescent="0.25">
      <c r="H48" s="9"/>
    </row>
    <row r="50" spans="1:8" ht="15.75" thickBot="1" x14ac:dyDescent="0.3">
      <c r="A50" s="7" t="s">
        <v>40</v>
      </c>
      <c r="B50" t="s">
        <v>73</v>
      </c>
      <c r="C50" s="85"/>
      <c r="D50" s="85"/>
      <c r="G50" s="78"/>
      <c r="H50" s="78"/>
    </row>
    <row r="51" spans="1:8" x14ac:dyDescent="0.25">
      <c r="G51" s="79" t="s">
        <v>74</v>
      </c>
      <c r="H51" s="79"/>
    </row>
    <row r="52" spans="1:8" x14ac:dyDescent="0.25">
      <c r="G52" s="80"/>
      <c r="H52" s="80"/>
    </row>
  </sheetData>
  <sheetProtection algorithmName="SHA-512" hashValue="bXZZuFZyF20Yi6QxYv2EsKPlzMpBY0NTM7hJWvtrmahlVMArkzmwLbWwHxqyxAg0AsnaHgsSsnXAQ5S2bqR9UA==" saltValue="nfKAogKPnIYIAc7m2fLFrw==" spinCount="100000" sheet="1" objects="1" scenarios="1" formatCells="0" formatColumns="0" formatRows="0"/>
  <mergeCells count="12">
    <mergeCell ref="G50:H50"/>
    <mergeCell ref="G51:H52"/>
    <mergeCell ref="M43:S43"/>
    <mergeCell ref="B43:E43"/>
    <mergeCell ref="B44:E44"/>
    <mergeCell ref="B45:E45"/>
    <mergeCell ref="C50:D50"/>
    <mergeCell ref="A1:B1"/>
    <mergeCell ref="A3:B3"/>
    <mergeCell ref="A4:G4"/>
    <mergeCell ref="G1:H1"/>
    <mergeCell ref="A5:H5"/>
  </mergeCells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sredstva i potrepštine</vt:lpstr>
      <vt:lpstr>'sredstva i potrepštine'!Print_Area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referada2</cp:lastModifiedBy>
  <cp:lastPrinted>2022-06-23T07:03:39Z</cp:lastPrinted>
  <dcterms:created xsi:type="dcterms:W3CDTF">2018-03-23T11:01:13Z</dcterms:created>
  <dcterms:modified xsi:type="dcterms:W3CDTF">2022-06-23T08:52:36Z</dcterms:modified>
</cp:coreProperties>
</file>